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C:\Users\ooki\Documents\学務\1-講義授業\分析化学\2025-検量線の問題\"/>
    </mc:Choice>
  </mc:AlternateContent>
  <xr:revisionPtr revIDLastSave="0" documentId="13_ncr:1_{055A4555-2DC4-4146-9A2D-7E2A72EC7CE4}" xr6:coauthVersionLast="47" xr6:coauthVersionMax="47" xr10:uidLastSave="{00000000-0000-0000-0000-000000000000}"/>
  <bookViews>
    <workbookView xWindow="-110" yWindow="-110" windowWidth="19420" windowHeight="10420" firstSheet="1" activeTab="1" xr2:uid="{E8137E35-B509-4026-A4D9-E6E21B31BAA8}"/>
  </bookViews>
  <sheets>
    <sheet name="回帰曲線を作図・回帰式を得よう。" sheetId="2" r:id="rId1"/>
    <sheet name="作図つき回答例" sheetId="1"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7" i="1" l="1"/>
  <c r="E16" i="1"/>
  <c r="D9" i="1"/>
  <c r="D8" i="1"/>
  <c r="E7" i="1"/>
  <c r="E6" i="1"/>
  <c r="E5" i="1"/>
  <c r="E4" i="1"/>
  <c r="D17" i="1"/>
</calcChain>
</file>

<file path=xl/sharedStrings.xml><?xml version="1.0" encoding="utf-8"?>
<sst xmlns="http://schemas.openxmlformats.org/spreadsheetml/2006/main" count="65" uniqueCount="35">
  <si>
    <t>濃度</t>
    <rPh sb="0" eb="2">
      <t>ノウド</t>
    </rPh>
    <phoneticPr fontId="1"/>
  </si>
  <si>
    <t>（mg/L）</t>
  </si>
  <si>
    <t>信号強度</t>
    <rPh sb="0" eb="2">
      <t>シンゴウ</t>
    </rPh>
    <rPh sb="2" eb="4">
      <t>キョウド</t>
    </rPh>
    <phoneticPr fontId="1"/>
  </si>
  <si>
    <t>ピーク高</t>
    <rPh sb="3" eb="4">
      <t>タカ</t>
    </rPh>
    <phoneticPr fontId="1"/>
  </si>
  <si>
    <t>⑧</t>
    <phoneticPr fontId="1"/>
  </si>
  <si>
    <t>①</t>
    <phoneticPr fontId="1"/>
  </si>
  <si>
    <t>②</t>
    <phoneticPr fontId="1"/>
  </si>
  <si>
    <t>③</t>
    <phoneticPr fontId="1"/>
  </si>
  <si>
    <t>④</t>
    <phoneticPr fontId="1"/>
  </si>
  <si>
    <t>⑤</t>
    <phoneticPr fontId="1"/>
  </si>
  <si>
    <t>⑥</t>
    <phoneticPr fontId="1"/>
  </si>
  <si>
    <t>⑦</t>
    <phoneticPr fontId="1"/>
  </si>
  <si>
    <t>標準試料番号</t>
    <rPh sb="0" eb="2">
      <t>ヒョウジュン</t>
    </rPh>
    <rPh sb="2" eb="4">
      <t>シリョウ</t>
    </rPh>
    <rPh sb="4" eb="6">
      <t>バンゴウ</t>
    </rPh>
    <phoneticPr fontId="1"/>
  </si>
  <si>
    <t>未知試料a</t>
    <rPh sb="0" eb="2">
      <t>ミチ</t>
    </rPh>
    <rPh sb="2" eb="4">
      <t>シリョウ</t>
    </rPh>
    <phoneticPr fontId="1"/>
  </si>
  <si>
    <t>未知試料b</t>
    <rPh sb="0" eb="2">
      <t>ミチ</t>
    </rPh>
    <rPh sb="2" eb="4">
      <t>シリョウ</t>
    </rPh>
    <phoneticPr fontId="1"/>
  </si>
  <si>
    <t>未知試料c</t>
    <rPh sb="0" eb="2">
      <t>ミチ</t>
    </rPh>
    <rPh sb="2" eb="4">
      <t>シリョウ</t>
    </rPh>
    <phoneticPr fontId="1"/>
  </si>
  <si>
    <t>ND</t>
    <phoneticPr fontId="1"/>
  </si>
  <si>
    <t>コメント</t>
    <phoneticPr fontId="1"/>
  </si>
  <si>
    <t>誤差が大きい</t>
    <rPh sb="0" eb="2">
      <t>ゴサ</t>
    </rPh>
    <rPh sb="3" eb="4">
      <t>オオ</t>
    </rPh>
    <phoneticPr fontId="1"/>
  </si>
  <si>
    <r>
      <rPr>
        <b/>
        <sz val="9"/>
        <color rgb="FFFF0000"/>
        <rFont val="游ゴシック"/>
        <family val="3"/>
        <charset val="128"/>
        <scheme val="minor"/>
      </rPr>
      <t>作業１）</t>
    </r>
    <r>
      <rPr>
        <sz val="9"/>
        <color theme="1"/>
        <rFont val="游ゴシック"/>
        <family val="3"/>
        <charset val="128"/>
        <scheme val="minor"/>
      </rPr>
      <t>この下に、①～⑧の全てを選んで回帰曲線を作ってみる。これら全部のプロットで回帰式を作るのが不適切であることを確認しよう。（グラフタイトルに、データ範囲を「①～⑧」のように記すこと）</t>
    </r>
    <phoneticPr fontId="1"/>
  </si>
  <si>
    <r>
      <rPr>
        <b/>
        <sz val="9"/>
        <color rgb="FFFF0000"/>
        <rFont val="游ゴシック"/>
        <family val="3"/>
        <charset val="128"/>
        <scheme val="minor"/>
      </rPr>
      <t>作業２－１）</t>
    </r>
    <r>
      <rPr>
        <sz val="9"/>
        <color theme="1"/>
        <rFont val="游ゴシック"/>
        <family val="3"/>
        <charset val="128"/>
        <scheme val="minor"/>
      </rPr>
      <t>この下に、高濃度範囲で直線から外れてしまうプロットを除外してプロット、回帰直線を描く。回帰直線の式の係数や切片の数値は、十分な有効桁数とすること（この場合、整数で表示すればよい）。</t>
    </r>
    <phoneticPr fontId="1"/>
  </si>
  <si>
    <r>
      <rPr>
        <b/>
        <sz val="9"/>
        <color rgb="FFFF0000"/>
        <rFont val="游ゴシック"/>
        <family val="3"/>
        <charset val="128"/>
        <scheme val="minor"/>
      </rPr>
      <t>作業２－２）</t>
    </r>
    <r>
      <rPr>
        <sz val="9"/>
        <color theme="1"/>
        <rFont val="游ゴシック"/>
        <family val="3"/>
        <charset val="128"/>
        <scheme val="minor"/>
      </rPr>
      <t>この下に、作業２－１）の図をコピペして、低濃度範囲を拡大して表示。低濃度範囲が、回帰直線上に乗るか、乗らないかを確認する。</t>
    </r>
    <phoneticPr fontId="1"/>
  </si>
  <si>
    <r>
      <rPr>
        <b/>
        <sz val="9"/>
        <color rgb="FFFF0000"/>
        <rFont val="游ゴシック"/>
        <family val="3"/>
        <charset val="128"/>
        <scheme val="minor"/>
      </rPr>
      <t>作業３）</t>
    </r>
    <r>
      <rPr>
        <sz val="9"/>
        <color theme="1"/>
        <rFont val="游ゴシック"/>
        <family val="3"/>
        <charset val="128"/>
        <scheme val="minor"/>
      </rPr>
      <t>この下に、低濃度範囲だけを選んで、プロットする。どの範囲を選べばよいかは、自分で判断する。回帰直線を得る。</t>
    </r>
    <phoneticPr fontId="1"/>
  </si>
  <si>
    <r>
      <rPr>
        <b/>
        <sz val="8"/>
        <color rgb="FFFF0000"/>
        <rFont val="游ゴシック"/>
        <family val="3"/>
        <charset val="128"/>
        <scheme val="minor"/>
      </rPr>
      <t>作業４）</t>
    </r>
    <r>
      <rPr>
        <sz val="8"/>
        <color theme="1"/>
        <rFont val="游ゴシック"/>
        <family val="2"/>
        <charset val="128"/>
        <scheme val="minor"/>
      </rPr>
      <t>標準試料の信号強度を使って、回帰式から濃度を計算する。標準試料濃度の真値と、回帰式から求めた計算値が同じくらいか、大きくずれているかを確認する。回帰式から濃度を求めるのにふさわしいところを、太文字にする。い。</t>
    </r>
    <phoneticPr fontId="1"/>
  </si>
  <si>
    <t>高濃度範囲を含む（作業２－１）の検量線から、濃度を求める式を作る）</t>
    <rPh sb="0" eb="3">
      <t>コウノウド</t>
    </rPh>
    <rPh sb="3" eb="5">
      <t>ハンイ</t>
    </rPh>
    <rPh sb="6" eb="7">
      <t>フク</t>
    </rPh>
    <rPh sb="9" eb="11">
      <t>サギョウ</t>
    </rPh>
    <rPh sb="16" eb="19">
      <t>ケンリョウセン</t>
    </rPh>
    <rPh sb="22" eb="24">
      <t>ノウド</t>
    </rPh>
    <rPh sb="25" eb="26">
      <t>モト</t>
    </rPh>
    <rPh sb="28" eb="29">
      <t>シキ</t>
    </rPh>
    <rPh sb="30" eb="31">
      <t>ツク</t>
    </rPh>
    <phoneticPr fontId="1"/>
  </si>
  <si>
    <t>低濃度範囲用（作業３）の検量線から、濃度を求める式を作る）</t>
    <rPh sb="0" eb="3">
      <t>テイノウド</t>
    </rPh>
    <rPh sb="3" eb="5">
      <t>ハンイ</t>
    </rPh>
    <rPh sb="5" eb="6">
      <t>ヨウ</t>
    </rPh>
    <rPh sb="7" eb="9">
      <t>サギョウ</t>
    </rPh>
    <rPh sb="12" eb="15">
      <t>ケンリョウセン</t>
    </rPh>
    <rPh sb="18" eb="20">
      <t>ノウド</t>
    </rPh>
    <rPh sb="21" eb="22">
      <t>モト</t>
    </rPh>
    <rPh sb="24" eb="25">
      <t>シキ</t>
    </rPh>
    <rPh sb="26" eb="27">
      <t>ツク</t>
    </rPh>
    <phoneticPr fontId="1"/>
  </si>
  <si>
    <t>このセルに濃度を求める計算式を入力</t>
    <rPh sb="5" eb="7">
      <t>ノウド</t>
    </rPh>
    <rPh sb="8" eb="9">
      <t>モト</t>
    </rPh>
    <rPh sb="11" eb="14">
      <t>ケイサンシキ</t>
    </rPh>
    <rPh sb="15" eb="17">
      <t>ニュウリョク</t>
    </rPh>
    <phoneticPr fontId="1"/>
  </si>
  <si>
    <t>低濃度範囲</t>
    <rPh sb="0" eb="3">
      <t>テイノウド</t>
    </rPh>
    <rPh sb="3" eb="5">
      <t>ハンイ</t>
    </rPh>
    <phoneticPr fontId="1"/>
  </si>
  <si>
    <t>高濃度範囲</t>
    <rPh sb="0" eb="3">
      <t>コウノウド</t>
    </rPh>
    <rPh sb="3" eb="5">
      <t>ハンイ</t>
    </rPh>
    <phoneticPr fontId="1"/>
  </si>
  <si>
    <t>定量上限以上</t>
    <rPh sb="0" eb="2">
      <t>テイリョウ</t>
    </rPh>
    <rPh sb="2" eb="4">
      <t>ジョウゲン</t>
    </rPh>
    <rPh sb="4" eb="6">
      <t>イジョウ</t>
    </rPh>
    <phoneticPr fontId="1"/>
  </si>
  <si>
    <t>信号強度</t>
    <rPh sb="0" eb="2">
      <t>シンゴウ</t>
    </rPh>
    <rPh sb="2" eb="4">
      <t>キョウド</t>
    </rPh>
    <phoneticPr fontId="1"/>
  </si>
  <si>
    <t>コメント</t>
    <phoneticPr fontId="1"/>
  </si>
  <si>
    <r>
      <rPr>
        <b/>
        <sz val="11"/>
        <color rgb="FFFF0000"/>
        <rFont val="游ゴシック"/>
        <family val="3"/>
        <charset val="128"/>
        <scheme val="minor"/>
      </rPr>
      <t>作業５）</t>
    </r>
    <r>
      <rPr>
        <sz val="11"/>
        <color theme="1"/>
        <rFont val="游ゴシック"/>
        <family val="2"/>
        <charset val="128"/>
        <scheme val="minor"/>
      </rPr>
      <t>　未知試料a, b, cの濃度を、作業４）でまとめた回帰式より求める</t>
    </r>
    <rPh sb="0" eb="2">
      <t>サギョウ</t>
    </rPh>
    <rPh sb="5" eb="7">
      <t>ミチ</t>
    </rPh>
    <rPh sb="7" eb="9">
      <t>シリョウ</t>
    </rPh>
    <rPh sb="17" eb="19">
      <t>ノウド</t>
    </rPh>
    <rPh sb="21" eb="23">
      <t>サギョウ</t>
    </rPh>
    <rPh sb="30" eb="32">
      <t>カイキ</t>
    </rPh>
    <rPh sb="32" eb="33">
      <t>シキ</t>
    </rPh>
    <rPh sb="35" eb="36">
      <t>モト</t>
    </rPh>
    <phoneticPr fontId="1"/>
  </si>
  <si>
    <t>X =(X-1236)/ 1628215</t>
    <phoneticPr fontId="1"/>
  </si>
  <si>
    <t>X =(Y-717)/ 1626553</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</si>
</sst>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000_);[Red]\(0.0000\)"/>
    <numFmt numFmtId="177" formatCode="0.000_ "/>
    <numFmt numFmtId="178" formatCode="0.0000_ "/>
    <numFmt numFmtId="179" formatCode="0.00000_ "/>
  </numFmts>
  <fonts count="13" x14ac:knownFonts="1">
    <font>
      <sz val="11"/>
      <color theme="1"/>
      <name val="游ゴシック"/>
      <family val="2"/>
      <charset val="128"/>
      <scheme val="minor"/>
    </font>
    <font>
      <sz val="6"/>
      <name val="游ゴシック"/>
      <family val="2"/>
      <charset val="128"/>
      <scheme val="minor"/>
    </font>
    <font>
      <sz val="9"/>
      <color theme="1"/>
      <name val="游ゴシック"/>
      <family val="2"/>
      <charset val="128"/>
      <scheme val="minor"/>
    </font>
    <font>
      <sz val="9"/>
      <color theme="1"/>
      <name val="游ゴシック"/>
      <family val="3"/>
      <charset val="128"/>
      <scheme val="minor"/>
    </font>
    <font>
      <sz val="8"/>
      <color theme="1"/>
      <name val="游ゴシック"/>
      <family val="2"/>
      <charset val="128"/>
      <scheme val="minor"/>
    </font>
    <font>
      <b/>
      <sz val="9"/>
      <color rgb="FFFF0000"/>
      <name val="游ゴシック"/>
      <family val="3"/>
      <charset val="128"/>
      <scheme val="minor"/>
    </font>
    <font>
      <sz val="8"/>
      <color theme="1"/>
      <name val="游ゴシック"/>
      <family val="3"/>
      <charset val="128"/>
      <scheme val="minor"/>
    </font>
    <font>
      <b/>
      <sz val="8"/>
      <color rgb="FFFF0000"/>
      <name val="游ゴシック"/>
      <family val="3"/>
      <charset val="128"/>
      <scheme val="minor"/>
    </font>
    <font>
      <sz val="10"/>
      <color theme="1" tint="0.499984740745262"/>
      <name val="游ゴシック"/>
      <family val="3"/>
      <charset val="128"/>
      <scheme val="minor"/>
    </font>
    <font>
      <b/>
      <sz val="11"/>
      <color rgb="FFFF0000"/>
      <name val="游ゴシック"/>
      <family val="3"/>
      <charset val="128"/>
      <scheme val="minor"/>
    </font>
    <font>
      <sz val="11"/>
      <color theme="1"/>
      <name val="游ゴシック"/>
      <family val="3"/>
      <charset val="128"/>
      <scheme val="minor"/>
    </font>
    <font>
      <b/>
      <sz val="10"/>
      <color theme="1"/>
      <name val="游ゴシック"/>
      <family val="3"/>
      <charset val="128"/>
      <scheme val="minor"/>
    </font>
    <font>
      <b/>
      <sz val="11"/>
      <color theme="1"/>
      <name val="游ゴシック"/>
      <family val="3"/>
      <charset val="128"/>
      <scheme val="minor"/>
    </font>
  </fonts>
  <fills count="3">
    <fill>
      <patternFill patternType="none"/>
    </fill>
    <fill>
      <patternFill patternType="gray125"/>
    </fill>
    <fill>
      <patternFill patternType="solid">
        <fgColor theme="7"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23">
    <xf numFmtId="0" fontId="0" fillId="0" borderId="0" xfId="0">
      <alignment vertical="center"/>
    </xf>
    <xf numFmtId="0" fontId="3" fillId="0" borderId="0" xfId="0" applyFont="1" applyAlignment="1">
      <alignment vertical="center" wrapText="1"/>
    </xf>
    <xf numFmtId="0" fontId="4" fillId="0" borderId="0" xfId="0" applyFont="1" applyAlignment="1">
      <alignment vertical="center" wrapText="1"/>
    </xf>
    <xf numFmtId="0" fontId="2" fillId="0" borderId="1" xfId="0" applyFont="1" applyBorder="1">
      <alignment vertical="center"/>
    </xf>
    <xf numFmtId="0" fontId="2" fillId="0" borderId="1" xfId="0" applyFont="1" applyBorder="1" applyAlignment="1">
      <alignment vertical="center" wrapText="1"/>
    </xf>
    <xf numFmtId="176" fontId="2" fillId="0" borderId="1" xfId="0" applyNumberFormat="1" applyFont="1" applyBorder="1" applyAlignment="1">
      <alignment vertical="center" wrapText="1"/>
    </xf>
    <xf numFmtId="0" fontId="8" fillId="2" borderId="1" xfId="0" applyFont="1" applyFill="1" applyBorder="1" applyAlignment="1">
      <alignment vertical="center" wrapText="1"/>
    </xf>
    <xf numFmtId="176" fontId="8" fillId="2" borderId="1" xfId="0" applyNumberFormat="1" applyFont="1" applyFill="1" applyBorder="1" applyAlignment="1">
      <alignment vertical="center" wrapText="1"/>
    </xf>
    <xf numFmtId="0" fontId="0" fillId="0" borderId="1" xfId="0" applyBorder="1">
      <alignment vertical="center"/>
    </xf>
    <xf numFmtId="177" fontId="0" fillId="0" borderId="1" xfId="0" applyNumberFormat="1" applyBorder="1">
      <alignment vertical="center"/>
    </xf>
    <xf numFmtId="178" fontId="0" fillId="0" borderId="1" xfId="0" applyNumberFormat="1" applyBorder="1">
      <alignment vertical="center"/>
    </xf>
    <xf numFmtId="179" fontId="0" fillId="0" borderId="1" xfId="0" applyNumberFormat="1" applyBorder="1">
      <alignment vertical="center"/>
    </xf>
    <xf numFmtId="0" fontId="0" fillId="0" borderId="1" xfId="0" applyBorder="1" applyAlignment="1">
      <alignment horizontal="right" vertical="center"/>
    </xf>
    <xf numFmtId="0" fontId="11" fillId="2" borderId="1" xfId="0" applyFont="1" applyFill="1" applyBorder="1" applyAlignment="1">
      <alignment vertical="center" wrapText="1"/>
    </xf>
    <xf numFmtId="176" fontId="11" fillId="2" borderId="1" xfId="0" applyNumberFormat="1" applyFont="1" applyFill="1" applyBorder="1" applyAlignment="1">
      <alignment vertical="center" wrapText="1"/>
    </xf>
    <xf numFmtId="0" fontId="0" fillId="0" borderId="0" xfId="0" applyAlignment="1">
      <alignment vertical="center" wrapText="1"/>
    </xf>
    <xf numFmtId="0" fontId="0" fillId="0" borderId="0" xfId="0">
      <alignment vertical="center"/>
    </xf>
    <xf numFmtId="0" fontId="6" fillId="0" borderId="0" xfId="0" applyFont="1" applyAlignment="1">
      <alignment vertical="center" wrapText="1"/>
    </xf>
    <xf numFmtId="0" fontId="3" fillId="0" borderId="0" xfId="0" applyFont="1" applyAlignment="1">
      <alignment vertical="center" wrapText="1"/>
    </xf>
    <xf numFmtId="0" fontId="10" fillId="0" borderId="1" xfId="0" applyFont="1" applyBorder="1">
      <alignment vertical="center"/>
    </xf>
    <xf numFmtId="0" fontId="0" fillId="0" borderId="1" xfId="0" applyBorder="1">
      <alignment vertical="center"/>
    </xf>
    <xf numFmtId="177" fontId="12" fillId="0" borderId="1" xfId="0" applyNumberFormat="1" applyFont="1" applyBorder="1">
      <alignment vertical="center"/>
    </xf>
    <xf numFmtId="178" fontId="12" fillId="0" borderId="1" xfId="0" applyNumberFormat="1" applyFont="1" applyBorder="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a:t>①～⑧プロット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scatterChart>
        <c:scatterStyle val="lineMarker"/>
        <c:varyColors val="0"/>
        <c:ser>
          <c:idx val="0"/>
          <c:order val="0"/>
          <c:spPr>
            <a:ln w="19050" cap="rnd">
              <a:noFill/>
              <a:round/>
            </a:ln>
            <a:effectLst/>
          </c:spPr>
          <c:marker>
            <c:symbol val="circle"/>
            <c:size val="5"/>
            <c:spPr>
              <a:solidFill>
                <a:schemeClr val="accent1"/>
              </a:solidFill>
              <a:ln w="9525">
                <a:solidFill>
                  <a:schemeClr val="accent1"/>
                </a:solidFill>
              </a:ln>
              <a:effectLst/>
            </c:spPr>
          </c:marker>
          <c:xVal>
            <c:numRef>
              <c:f>作図つき回答例!$B$4:$B$11</c:f>
              <c:numCache>
                <c:formatCode>General</c:formatCode>
                <c:ptCount val="8"/>
                <c:pt idx="0">
                  <c:v>0</c:v>
                </c:pt>
                <c:pt idx="1">
                  <c:v>2E-3</c:v>
                </c:pt>
                <c:pt idx="2">
                  <c:v>0.02</c:v>
                </c:pt>
                <c:pt idx="3">
                  <c:v>0.1</c:v>
                </c:pt>
                <c:pt idx="4">
                  <c:v>0.2</c:v>
                </c:pt>
                <c:pt idx="5">
                  <c:v>0.5</c:v>
                </c:pt>
                <c:pt idx="6">
                  <c:v>0.7</c:v>
                </c:pt>
                <c:pt idx="7">
                  <c:v>0.8</c:v>
                </c:pt>
              </c:numCache>
            </c:numRef>
          </c:xVal>
          <c:yVal>
            <c:numRef>
              <c:f>作図つき回答例!$C$4:$C$11</c:f>
              <c:numCache>
                <c:formatCode>General</c:formatCode>
                <c:ptCount val="8"/>
                <c:pt idx="0">
                  <c:v>453</c:v>
                </c:pt>
                <c:pt idx="1">
                  <c:v>3600</c:v>
                </c:pt>
                <c:pt idx="2">
                  <c:v>34031</c:v>
                </c:pt>
                <c:pt idx="3">
                  <c:v>163223</c:v>
                </c:pt>
                <c:pt idx="4">
                  <c:v>330409</c:v>
                </c:pt>
                <c:pt idx="5">
                  <c:v>814093</c:v>
                </c:pt>
                <c:pt idx="6">
                  <c:v>970000</c:v>
                </c:pt>
                <c:pt idx="7">
                  <c:v>1000000</c:v>
                </c:pt>
              </c:numCache>
            </c:numRef>
          </c:yVal>
          <c:smooth val="0"/>
          <c:extLst>
            <c:ext xmlns:c16="http://schemas.microsoft.com/office/drawing/2014/chart" uri="{C3380CC4-5D6E-409C-BE32-E72D297353CC}">
              <c16:uniqueId val="{00000000-8700-4A17-8FD3-F5D808829E09}"/>
            </c:ext>
          </c:extLst>
        </c:ser>
        <c:dLbls>
          <c:showLegendKey val="0"/>
          <c:showVal val="0"/>
          <c:showCatName val="0"/>
          <c:showSerName val="0"/>
          <c:showPercent val="0"/>
          <c:showBubbleSize val="0"/>
        </c:dLbls>
        <c:axId val="870776304"/>
        <c:axId val="870769464"/>
      </c:scatterChart>
      <c:valAx>
        <c:axId val="870776304"/>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870769464"/>
        <c:crosses val="autoZero"/>
        <c:crossBetween val="midCat"/>
      </c:valAx>
      <c:valAx>
        <c:axId val="87076946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870776304"/>
        <c:crosses val="autoZero"/>
        <c:crossBetween val="midCat"/>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200"/>
              <a:t>①～⑥プロット</a:t>
            </a:r>
            <a:r>
              <a:rPr lang="ja-JP" altLang="en-US" sz="1000"/>
              <a:t>（全部表示）</a:t>
            </a:r>
            <a:endParaRPr lang="ja-JP" altLang="en-US"/>
          </a:p>
        </c:rich>
      </c:tx>
      <c:layout>
        <c:manualLayout>
          <c:xMode val="edge"/>
          <c:yMode val="edge"/>
          <c:x val="0.10852581456299382"/>
          <c:y val="1.6627084604367032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ltLang="en-US"/>
        </a:p>
      </c:txPr>
    </c:title>
    <c:autoTitleDeleted val="0"/>
    <c:plotArea>
      <c:layout/>
      <c:scatterChart>
        <c:scatterStyle val="lineMarker"/>
        <c:varyColors val="0"/>
        <c:ser>
          <c:idx val="0"/>
          <c:order val="0"/>
          <c:spPr>
            <a:ln w="19050" cap="rnd">
              <a:noFill/>
              <a:round/>
            </a:ln>
            <a:effectLst/>
          </c:spPr>
          <c:marker>
            <c:symbol val="circle"/>
            <c:size val="5"/>
            <c:spPr>
              <a:solidFill>
                <a:schemeClr val="accent1"/>
              </a:solidFill>
              <a:ln w="9525">
                <a:solidFill>
                  <a:schemeClr val="accent1"/>
                </a:solidFill>
              </a:ln>
              <a:effectLst/>
            </c:spPr>
          </c:marker>
          <c:trendline>
            <c:spPr>
              <a:ln w="19050" cap="rnd">
                <a:solidFill>
                  <a:schemeClr val="accent1"/>
                </a:solidFill>
                <a:prstDash val="sysDot"/>
              </a:ln>
              <a:effectLst/>
            </c:spPr>
            <c:trendlineType val="linear"/>
            <c:dispRSqr val="0"/>
            <c:dispEq val="0"/>
          </c:trendline>
          <c:trendline>
            <c:spPr>
              <a:ln w="19050" cap="rnd">
                <a:solidFill>
                  <a:schemeClr val="accent1"/>
                </a:solidFill>
                <a:prstDash val="sysDot"/>
              </a:ln>
              <a:effectLst/>
            </c:spPr>
            <c:trendlineType val="linear"/>
            <c:dispRSqr val="0"/>
            <c:dispEq val="0"/>
          </c:trendline>
          <c:trendline>
            <c:spPr>
              <a:ln w="19050" cap="rnd">
                <a:solidFill>
                  <a:schemeClr val="accent1"/>
                </a:solidFill>
                <a:prstDash val="sysDot"/>
              </a:ln>
              <a:effectLst/>
            </c:spPr>
            <c:trendlineType val="log"/>
            <c:dispRSqr val="0"/>
            <c:dispEq val="0"/>
          </c:trendline>
          <c:trendline>
            <c:spPr>
              <a:ln w="19050" cap="rnd">
                <a:solidFill>
                  <a:schemeClr val="accent1"/>
                </a:solidFill>
                <a:prstDash val="sysDot"/>
              </a:ln>
              <a:effectLst/>
            </c:spPr>
            <c:trendlineType val="linear"/>
            <c:dispRSqr val="1"/>
            <c:dispEq val="1"/>
            <c:trendlineLbl>
              <c:numFmt formatCode="0_ "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trendlineLbl>
          </c:trendline>
          <c:xVal>
            <c:numRef>
              <c:f>作図つき回答例!$B$4:$B$9</c:f>
              <c:numCache>
                <c:formatCode>General</c:formatCode>
                <c:ptCount val="6"/>
                <c:pt idx="0">
                  <c:v>0</c:v>
                </c:pt>
                <c:pt idx="1">
                  <c:v>2E-3</c:v>
                </c:pt>
                <c:pt idx="2">
                  <c:v>0.02</c:v>
                </c:pt>
                <c:pt idx="3">
                  <c:v>0.1</c:v>
                </c:pt>
                <c:pt idx="4">
                  <c:v>0.2</c:v>
                </c:pt>
                <c:pt idx="5">
                  <c:v>0.5</c:v>
                </c:pt>
              </c:numCache>
            </c:numRef>
          </c:xVal>
          <c:yVal>
            <c:numRef>
              <c:f>作図つき回答例!$C$4:$C$9</c:f>
              <c:numCache>
                <c:formatCode>General</c:formatCode>
                <c:ptCount val="6"/>
                <c:pt idx="0">
                  <c:v>453</c:v>
                </c:pt>
                <c:pt idx="1">
                  <c:v>3600</c:v>
                </c:pt>
                <c:pt idx="2">
                  <c:v>34031</c:v>
                </c:pt>
                <c:pt idx="3">
                  <c:v>163223</c:v>
                </c:pt>
                <c:pt idx="4">
                  <c:v>330409</c:v>
                </c:pt>
                <c:pt idx="5">
                  <c:v>814093</c:v>
                </c:pt>
              </c:numCache>
            </c:numRef>
          </c:yVal>
          <c:smooth val="0"/>
          <c:extLst>
            <c:ext xmlns:c16="http://schemas.microsoft.com/office/drawing/2014/chart" uri="{C3380CC4-5D6E-409C-BE32-E72D297353CC}">
              <c16:uniqueId val="{00000001-63DA-46E8-9AFF-2F80401FA6A8}"/>
            </c:ext>
          </c:extLst>
        </c:ser>
        <c:dLbls>
          <c:showLegendKey val="0"/>
          <c:showVal val="0"/>
          <c:showCatName val="0"/>
          <c:showSerName val="0"/>
          <c:showPercent val="0"/>
          <c:showBubbleSize val="0"/>
        </c:dLbls>
        <c:axId val="870773424"/>
        <c:axId val="870768024"/>
      </c:scatterChart>
      <c:valAx>
        <c:axId val="870773424"/>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870768024"/>
        <c:crosses val="autoZero"/>
        <c:crossBetween val="midCat"/>
      </c:valAx>
      <c:valAx>
        <c:axId val="87076802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870773424"/>
        <c:crosses val="autoZero"/>
        <c:crossBetween val="midCat"/>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a:t>①～⑥プロット（拡大）</a:t>
            </a:r>
          </a:p>
        </c:rich>
      </c:tx>
      <c:layout>
        <c:manualLayout>
          <c:xMode val="edge"/>
          <c:yMode val="edge"/>
          <c:x val="0.10852581456299382"/>
          <c:y val="1.6627084604367032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scatterChart>
        <c:scatterStyle val="lineMarker"/>
        <c:varyColors val="0"/>
        <c:ser>
          <c:idx val="0"/>
          <c:order val="0"/>
          <c:spPr>
            <a:ln w="19050" cap="rnd">
              <a:noFill/>
              <a:round/>
            </a:ln>
            <a:effectLst/>
          </c:spPr>
          <c:marker>
            <c:symbol val="circle"/>
            <c:size val="5"/>
            <c:spPr>
              <a:solidFill>
                <a:schemeClr val="accent1"/>
              </a:solidFill>
              <a:ln w="9525">
                <a:solidFill>
                  <a:schemeClr val="accent1"/>
                </a:solidFill>
              </a:ln>
              <a:effectLst/>
            </c:spPr>
          </c:marker>
          <c:trendline>
            <c:spPr>
              <a:ln w="19050" cap="rnd">
                <a:solidFill>
                  <a:schemeClr val="accent1"/>
                </a:solidFill>
                <a:prstDash val="sysDot"/>
              </a:ln>
              <a:effectLst/>
            </c:spPr>
            <c:trendlineType val="linear"/>
            <c:dispRSqr val="0"/>
            <c:dispEq val="0"/>
          </c:trendline>
          <c:trendline>
            <c:spPr>
              <a:ln w="19050" cap="rnd">
                <a:solidFill>
                  <a:schemeClr val="accent1"/>
                </a:solidFill>
                <a:prstDash val="sysDot"/>
              </a:ln>
              <a:effectLst/>
            </c:spPr>
            <c:trendlineType val="linear"/>
            <c:dispRSqr val="0"/>
            <c:dispEq val="0"/>
          </c:trendline>
          <c:trendline>
            <c:spPr>
              <a:ln w="19050" cap="rnd">
                <a:solidFill>
                  <a:schemeClr val="accent1"/>
                </a:solidFill>
                <a:prstDash val="sysDot"/>
              </a:ln>
              <a:effectLst/>
            </c:spPr>
            <c:trendlineType val="log"/>
            <c:dispRSqr val="0"/>
            <c:dispEq val="0"/>
          </c:trendline>
          <c:trendline>
            <c:spPr>
              <a:ln w="19050" cap="rnd">
                <a:solidFill>
                  <a:schemeClr val="accent1"/>
                </a:solidFill>
                <a:prstDash val="sysDot"/>
              </a:ln>
              <a:effectLst/>
            </c:spPr>
            <c:trendlineType val="linear"/>
            <c:dispRSqr val="0"/>
            <c:dispEq val="0"/>
          </c:trendline>
          <c:xVal>
            <c:numRef>
              <c:f>作図つき回答例!$B$4:$B$9</c:f>
              <c:numCache>
                <c:formatCode>General</c:formatCode>
                <c:ptCount val="6"/>
                <c:pt idx="0">
                  <c:v>0</c:v>
                </c:pt>
                <c:pt idx="1">
                  <c:v>2E-3</c:v>
                </c:pt>
                <c:pt idx="2">
                  <c:v>0.02</c:v>
                </c:pt>
                <c:pt idx="3">
                  <c:v>0.1</c:v>
                </c:pt>
                <c:pt idx="4">
                  <c:v>0.2</c:v>
                </c:pt>
                <c:pt idx="5">
                  <c:v>0.5</c:v>
                </c:pt>
              </c:numCache>
            </c:numRef>
          </c:xVal>
          <c:yVal>
            <c:numRef>
              <c:f>作図つき回答例!$C$4:$C$9</c:f>
              <c:numCache>
                <c:formatCode>General</c:formatCode>
                <c:ptCount val="6"/>
                <c:pt idx="0">
                  <c:v>453</c:v>
                </c:pt>
                <c:pt idx="1">
                  <c:v>3600</c:v>
                </c:pt>
                <c:pt idx="2">
                  <c:v>34031</c:v>
                </c:pt>
                <c:pt idx="3">
                  <c:v>163223</c:v>
                </c:pt>
                <c:pt idx="4">
                  <c:v>330409</c:v>
                </c:pt>
                <c:pt idx="5">
                  <c:v>814093</c:v>
                </c:pt>
              </c:numCache>
            </c:numRef>
          </c:yVal>
          <c:smooth val="0"/>
          <c:extLst>
            <c:ext xmlns:c16="http://schemas.microsoft.com/office/drawing/2014/chart" uri="{C3380CC4-5D6E-409C-BE32-E72D297353CC}">
              <c16:uniqueId val="{00000004-0F47-4205-9D27-C71F144C17E6}"/>
            </c:ext>
          </c:extLst>
        </c:ser>
        <c:dLbls>
          <c:showLegendKey val="0"/>
          <c:showVal val="0"/>
          <c:showCatName val="0"/>
          <c:showSerName val="0"/>
          <c:showPercent val="0"/>
          <c:showBubbleSize val="0"/>
        </c:dLbls>
        <c:axId val="870773424"/>
        <c:axId val="870768024"/>
      </c:scatterChart>
      <c:valAx>
        <c:axId val="870773424"/>
        <c:scaling>
          <c:orientation val="minMax"/>
          <c:max val="5.000000000000001E-3"/>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870768024"/>
        <c:crosses val="autoZero"/>
        <c:crossBetween val="midCat"/>
      </c:valAx>
      <c:valAx>
        <c:axId val="870768024"/>
        <c:scaling>
          <c:orientation val="minMax"/>
          <c:max val="50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870773424"/>
        <c:crosses val="autoZero"/>
        <c:crossBetween val="midCat"/>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a:t>①～④</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scatterChart>
        <c:scatterStyle val="lineMarker"/>
        <c:varyColors val="0"/>
        <c:ser>
          <c:idx val="0"/>
          <c:order val="0"/>
          <c:spPr>
            <a:ln w="19050" cap="rnd">
              <a:noFill/>
              <a:round/>
            </a:ln>
            <a:effectLst/>
          </c:spPr>
          <c:marker>
            <c:symbol val="circle"/>
            <c:size val="5"/>
            <c:spPr>
              <a:solidFill>
                <a:schemeClr val="accent1"/>
              </a:solidFill>
              <a:ln w="9525">
                <a:solidFill>
                  <a:schemeClr val="accent1"/>
                </a:solidFill>
              </a:ln>
              <a:effectLst/>
            </c:spPr>
          </c:marker>
          <c:trendline>
            <c:spPr>
              <a:ln w="19050" cap="rnd">
                <a:solidFill>
                  <a:schemeClr val="accent1"/>
                </a:solidFill>
                <a:prstDash val="sysDot"/>
              </a:ln>
              <a:effectLst/>
            </c:spPr>
            <c:trendlineType val="linear"/>
            <c:dispRSqr val="1"/>
            <c:dispEq val="1"/>
            <c:trendlineLbl>
              <c:layout>
                <c:manualLayout>
                  <c:x val="-0.49559999999999998"/>
                  <c:y val="2.359143994810119E-2"/>
                </c:manualLayout>
              </c:layout>
              <c:numFmt formatCode="0_);[Red]\(0\)" sourceLinked="0"/>
              <c:spPr>
                <a:solidFill>
                  <a:schemeClr val="bg1"/>
                </a:solid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trendlineLbl>
          </c:trendline>
          <c:xVal>
            <c:numRef>
              <c:f>作図つき回答例!$B$4:$B$7</c:f>
              <c:numCache>
                <c:formatCode>General</c:formatCode>
                <c:ptCount val="4"/>
                <c:pt idx="0">
                  <c:v>0</c:v>
                </c:pt>
                <c:pt idx="1">
                  <c:v>2E-3</c:v>
                </c:pt>
                <c:pt idx="2">
                  <c:v>0.02</c:v>
                </c:pt>
                <c:pt idx="3">
                  <c:v>0.1</c:v>
                </c:pt>
              </c:numCache>
            </c:numRef>
          </c:xVal>
          <c:yVal>
            <c:numRef>
              <c:f>作図つき回答例!$C$4:$C$7</c:f>
              <c:numCache>
                <c:formatCode>General</c:formatCode>
                <c:ptCount val="4"/>
                <c:pt idx="0">
                  <c:v>453</c:v>
                </c:pt>
                <c:pt idx="1">
                  <c:v>3600</c:v>
                </c:pt>
                <c:pt idx="2">
                  <c:v>34031</c:v>
                </c:pt>
                <c:pt idx="3">
                  <c:v>163223</c:v>
                </c:pt>
              </c:numCache>
            </c:numRef>
          </c:yVal>
          <c:smooth val="0"/>
          <c:extLst>
            <c:ext xmlns:c16="http://schemas.microsoft.com/office/drawing/2014/chart" uri="{C3380CC4-5D6E-409C-BE32-E72D297353CC}">
              <c16:uniqueId val="{00000000-C314-4DB2-8B86-C79D14DCCD37}"/>
            </c:ext>
          </c:extLst>
        </c:ser>
        <c:dLbls>
          <c:showLegendKey val="0"/>
          <c:showVal val="0"/>
          <c:showCatName val="0"/>
          <c:showSerName val="0"/>
          <c:showPercent val="0"/>
          <c:showBubbleSize val="0"/>
        </c:dLbls>
        <c:axId val="410683088"/>
        <c:axId val="603136456"/>
      </c:scatterChart>
      <c:valAx>
        <c:axId val="410683088"/>
        <c:scaling>
          <c:orientation val="minMax"/>
          <c:max val="1.2000000000000002E-2"/>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03136456"/>
        <c:crosses val="autoZero"/>
        <c:crossBetween val="midCat"/>
      </c:valAx>
      <c:valAx>
        <c:axId val="603136456"/>
        <c:scaling>
          <c:orientation val="minMax"/>
          <c:max val="180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0683088"/>
        <c:crosses val="autoZero"/>
        <c:crossBetween val="midCat"/>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10</xdr:col>
      <xdr:colOff>368300</xdr:colOff>
      <xdr:row>26</xdr:row>
      <xdr:rowOff>203200</xdr:rowOff>
    </xdr:from>
    <xdr:to>
      <xdr:col>10</xdr:col>
      <xdr:colOff>463550</xdr:colOff>
      <xdr:row>26</xdr:row>
      <xdr:rowOff>203200</xdr:rowOff>
    </xdr:to>
    <xdr:cxnSp macro="">
      <xdr:nvCxnSpPr>
        <xdr:cNvPr id="9" name="直線コネクタ 8">
          <a:extLst>
            <a:ext uri="{FF2B5EF4-FFF2-40B4-BE49-F238E27FC236}">
              <a16:creationId xmlns:a16="http://schemas.microsoft.com/office/drawing/2014/main" id="{18B5CCC9-5D28-02B0-3C1D-2B8217631A1C}"/>
            </a:ext>
          </a:extLst>
        </xdr:cNvPr>
        <xdr:cNvCxnSpPr/>
      </xdr:nvCxnSpPr>
      <xdr:spPr>
        <a:xfrm flipH="1">
          <a:off x="5969000" y="6146800"/>
          <a:ext cx="9525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32204</xdr:colOff>
      <xdr:row>1</xdr:row>
      <xdr:rowOff>82550</xdr:rowOff>
    </xdr:from>
    <xdr:to>
      <xdr:col>11</xdr:col>
      <xdr:colOff>90714</xdr:colOff>
      <xdr:row>10</xdr:row>
      <xdr:rowOff>108526</xdr:rowOff>
    </xdr:to>
    <xdr:graphicFrame macro="">
      <xdr:nvGraphicFramePr>
        <xdr:cNvPr id="3" name="グラフ 2">
          <a:extLst>
            <a:ext uri="{FF2B5EF4-FFF2-40B4-BE49-F238E27FC236}">
              <a16:creationId xmlns:a16="http://schemas.microsoft.com/office/drawing/2014/main" id="{85433CAB-80A0-4108-B24F-8463DF22F40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491218</xdr:colOff>
      <xdr:row>1</xdr:row>
      <xdr:rowOff>130629</xdr:rowOff>
    </xdr:from>
    <xdr:to>
      <xdr:col>18</xdr:col>
      <xdr:colOff>92965</xdr:colOff>
      <xdr:row>10</xdr:row>
      <xdr:rowOff>0</xdr:rowOff>
    </xdr:to>
    <xdr:graphicFrame macro="">
      <xdr:nvGraphicFramePr>
        <xdr:cNvPr id="4" name="グラフ 3">
          <a:extLst>
            <a:ext uri="{FF2B5EF4-FFF2-40B4-BE49-F238E27FC236}">
              <a16:creationId xmlns:a16="http://schemas.microsoft.com/office/drawing/2014/main" id="{71B34BFA-7488-444B-86D4-4ED4C5A3DF8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12</xdr:col>
      <xdr:colOff>-1</xdr:colOff>
      <xdr:row>14</xdr:row>
      <xdr:rowOff>0</xdr:rowOff>
    </xdr:from>
    <xdr:to>
      <xdr:col>18</xdr:col>
      <xdr:colOff>281213</xdr:colOff>
      <xdr:row>24</xdr:row>
      <xdr:rowOff>23585</xdr:rowOff>
    </xdr:to>
    <xdr:graphicFrame macro="">
      <xdr:nvGraphicFramePr>
        <xdr:cNvPr id="2" name="グラフ 1">
          <a:extLst>
            <a:ext uri="{FF2B5EF4-FFF2-40B4-BE49-F238E27FC236}">
              <a16:creationId xmlns:a16="http://schemas.microsoft.com/office/drawing/2014/main" id="{7304DF2A-0145-4A7D-A7D6-A6ED579C412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19</xdr:col>
      <xdr:colOff>54429</xdr:colOff>
      <xdr:row>1</xdr:row>
      <xdr:rowOff>181428</xdr:rowOff>
    </xdr:from>
    <xdr:to>
      <xdr:col>25</xdr:col>
      <xdr:colOff>117929</xdr:colOff>
      <xdr:row>11</xdr:row>
      <xdr:rowOff>292100</xdr:rowOff>
    </xdr:to>
    <xdr:graphicFrame macro="">
      <xdr:nvGraphicFramePr>
        <xdr:cNvPr id="10" name="グラフ 9">
          <a:extLst>
            <a:ext uri="{FF2B5EF4-FFF2-40B4-BE49-F238E27FC236}">
              <a16:creationId xmlns:a16="http://schemas.microsoft.com/office/drawing/2014/main" id="{1CD4AE68-C5AC-D70C-0C0E-B1954FA8B51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37BBBA-99BE-4C88-94E3-83A23341670C}">
  <dimension ref="A1:Z25"/>
  <sheetViews>
    <sheetView topLeftCell="F1" zoomScale="80" zoomScaleNormal="80" workbookViewId="0">
      <selection activeCell="M1" sqref="M1:S1"/>
    </sheetView>
  </sheetViews>
  <sheetFormatPr defaultRowHeight="18" x14ac:dyDescent="0.55000000000000004"/>
  <cols>
    <col min="4" max="4" width="20.4140625" customWidth="1"/>
    <col min="5" max="5" width="17.75" customWidth="1"/>
    <col min="6" max="6" width="13" customWidth="1"/>
    <col min="7" max="12" width="7.5" customWidth="1"/>
    <col min="13" max="19" width="6.58203125" customWidth="1"/>
    <col min="24" max="26" width="5.08203125" customWidth="1"/>
  </cols>
  <sheetData>
    <row r="1" spans="1:26" ht="84.5" customHeight="1" x14ac:dyDescent="0.55000000000000004">
      <c r="D1" s="17" t="s">
        <v>23</v>
      </c>
      <c r="E1" s="17"/>
      <c r="F1" s="17"/>
      <c r="G1" s="18" t="s">
        <v>19</v>
      </c>
      <c r="H1" s="18"/>
      <c r="I1" s="18"/>
      <c r="J1" s="18"/>
      <c r="K1" s="18"/>
      <c r="L1" s="18"/>
      <c r="M1" s="18" t="s">
        <v>20</v>
      </c>
      <c r="N1" s="18"/>
      <c r="O1" s="18"/>
      <c r="P1" s="18"/>
      <c r="Q1" s="18"/>
      <c r="R1" s="18"/>
      <c r="S1" s="18"/>
      <c r="T1" s="18" t="s">
        <v>22</v>
      </c>
      <c r="U1" s="18"/>
      <c r="V1" s="18"/>
      <c r="W1" s="18"/>
      <c r="X1" s="18"/>
      <c r="Y1" s="18"/>
      <c r="Z1" s="18"/>
    </row>
    <row r="2" spans="1:26" ht="47.5" customHeight="1" x14ac:dyDescent="0.55000000000000004">
      <c r="A2" s="3" t="s">
        <v>12</v>
      </c>
      <c r="B2" s="3" t="s">
        <v>0</v>
      </c>
      <c r="C2" s="3" t="s">
        <v>2</v>
      </c>
      <c r="D2" s="4" t="s">
        <v>24</v>
      </c>
      <c r="E2" s="5" t="s">
        <v>25</v>
      </c>
      <c r="F2" s="4" t="s">
        <v>17</v>
      </c>
      <c r="G2" s="16"/>
      <c r="H2" s="16"/>
      <c r="I2" s="16"/>
      <c r="J2" s="16"/>
      <c r="K2" s="16"/>
      <c r="L2" s="16"/>
      <c r="M2" s="16"/>
      <c r="N2" s="16"/>
      <c r="O2" s="16"/>
      <c r="P2" s="16"/>
      <c r="Q2" s="16"/>
      <c r="R2" s="16"/>
      <c r="S2" s="16"/>
      <c r="T2" s="16"/>
      <c r="U2" s="16"/>
      <c r="V2" s="16"/>
      <c r="W2" s="16"/>
      <c r="X2" s="16"/>
      <c r="Y2" s="16"/>
      <c r="Z2" s="16"/>
    </row>
    <row r="3" spans="1:26" ht="33" x14ac:dyDescent="0.55000000000000004">
      <c r="A3" s="3"/>
      <c r="B3" s="3" t="s">
        <v>1</v>
      </c>
      <c r="C3" s="3" t="s">
        <v>3</v>
      </c>
      <c r="D3" s="6" t="s">
        <v>26</v>
      </c>
      <c r="E3" s="7" t="s">
        <v>26</v>
      </c>
      <c r="F3" s="8"/>
      <c r="G3" s="16"/>
      <c r="H3" s="16"/>
      <c r="I3" s="16"/>
      <c r="J3" s="16"/>
      <c r="K3" s="16"/>
      <c r="L3" s="16"/>
      <c r="M3" s="16"/>
      <c r="N3" s="16"/>
      <c r="O3" s="16"/>
      <c r="P3" s="16"/>
      <c r="Q3" s="16"/>
      <c r="R3" s="16"/>
      <c r="S3" s="16"/>
      <c r="T3" s="16"/>
      <c r="U3" s="16"/>
      <c r="V3" s="16"/>
      <c r="W3" s="16"/>
      <c r="X3" s="16"/>
      <c r="Y3" s="16"/>
      <c r="Z3" s="16"/>
    </row>
    <row r="4" spans="1:26" x14ac:dyDescent="0.55000000000000004">
      <c r="A4" s="3" t="s">
        <v>5</v>
      </c>
      <c r="B4" s="3">
        <v>0</v>
      </c>
      <c r="C4" s="3">
        <v>453</v>
      </c>
      <c r="D4" s="9"/>
      <c r="E4" s="11"/>
      <c r="F4" s="8"/>
      <c r="G4" s="16"/>
      <c r="H4" s="16"/>
      <c r="I4" s="16"/>
      <c r="J4" s="16"/>
      <c r="K4" s="16"/>
      <c r="L4" s="16"/>
      <c r="M4" s="16"/>
      <c r="N4" s="16"/>
      <c r="O4" s="16"/>
      <c r="P4" s="16"/>
      <c r="Q4" s="16"/>
      <c r="R4" s="16"/>
      <c r="S4" s="16"/>
      <c r="T4" s="16"/>
      <c r="U4" s="16"/>
      <c r="V4" s="16"/>
      <c r="W4" s="16"/>
      <c r="X4" s="16"/>
      <c r="Y4" s="16"/>
      <c r="Z4" s="16"/>
    </row>
    <row r="5" spans="1:26" x14ac:dyDescent="0.55000000000000004">
      <c r="A5" s="3" t="s">
        <v>6</v>
      </c>
      <c r="B5" s="3">
        <v>2E-3</v>
      </c>
      <c r="C5" s="3">
        <v>3600</v>
      </c>
      <c r="D5" s="9"/>
      <c r="E5" s="10"/>
      <c r="F5" s="8"/>
      <c r="G5" s="16"/>
      <c r="H5" s="16"/>
      <c r="I5" s="16"/>
      <c r="J5" s="16"/>
      <c r="K5" s="16"/>
      <c r="L5" s="16"/>
      <c r="M5" s="16"/>
      <c r="N5" s="16"/>
      <c r="O5" s="16"/>
      <c r="P5" s="16"/>
      <c r="Q5" s="16"/>
      <c r="R5" s="16"/>
      <c r="S5" s="16"/>
      <c r="T5" s="16"/>
      <c r="U5" s="16"/>
      <c r="V5" s="16"/>
      <c r="W5" s="16"/>
      <c r="X5" s="16"/>
      <c r="Y5" s="16"/>
      <c r="Z5" s="16"/>
    </row>
    <row r="6" spans="1:26" x14ac:dyDescent="0.55000000000000004">
      <c r="A6" s="3" t="s">
        <v>7</v>
      </c>
      <c r="B6" s="3">
        <v>0.02</v>
      </c>
      <c r="C6" s="3">
        <v>34031</v>
      </c>
      <c r="D6" s="9"/>
      <c r="E6" s="9"/>
      <c r="F6" s="8"/>
      <c r="G6" s="16"/>
      <c r="H6" s="16"/>
      <c r="I6" s="16"/>
      <c r="J6" s="16"/>
      <c r="K6" s="16"/>
      <c r="L6" s="16"/>
      <c r="M6" s="16"/>
      <c r="N6" s="16"/>
      <c r="O6" s="16"/>
      <c r="P6" s="16"/>
      <c r="Q6" s="16"/>
      <c r="R6" s="16"/>
      <c r="S6" s="16"/>
      <c r="T6" s="16"/>
      <c r="U6" s="16"/>
      <c r="V6" s="16"/>
      <c r="W6" s="16"/>
      <c r="X6" s="16"/>
      <c r="Y6" s="16"/>
      <c r="Z6" s="16"/>
    </row>
    <row r="7" spans="1:26" x14ac:dyDescent="0.55000000000000004">
      <c r="A7" s="3" t="s">
        <v>8</v>
      </c>
      <c r="B7" s="3">
        <v>0.1</v>
      </c>
      <c r="C7" s="3">
        <v>163223</v>
      </c>
      <c r="D7" s="9"/>
      <c r="E7" s="9"/>
      <c r="F7" s="8"/>
      <c r="G7" s="16"/>
      <c r="H7" s="16"/>
      <c r="I7" s="16"/>
      <c r="J7" s="16"/>
      <c r="K7" s="16"/>
      <c r="L7" s="16"/>
      <c r="M7" s="16"/>
      <c r="N7" s="16"/>
      <c r="O7" s="16"/>
      <c r="P7" s="16"/>
      <c r="Q7" s="16"/>
      <c r="R7" s="16"/>
      <c r="S7" s="16"/>
      <c r="T7" s="16"/>
      <c r="U7" s="16"/>
      <c r="V7" s="16"/>
      <c r="W7" s="16"/>
      <c r="X7" s="16"/>
      <c r="Y7" s="16"/>
      <c r="Z7" s="16"/>
    </row>
    <row r="8" spans="1:26" x14ac:dyDescent="0.55000000000000004">
      <c r="A8" s="3" t="s">
        <v>9</v>
      </c>
      <c r="B8" s="3">
        <v>0.2</v>
      </c>
      <c r="C8" s="3">
        <v>330409</v>
      </c>
      <c r="D8" s="9"/>
      <c r="E8" s="9"/>
      <c r="F8" s="8"/>
      <c r="G8" s="16"/>
      <c r="H8" s="16"/>
      <c r="I8" s="16"/>
      <c r="J8" s="16"/>
      <c r="K8" s="16"/>
      <c r="L8" s="16"/>
      <c r="M8" s="16"/>
      <c r="N8" s="16"/>
      <c r="O8" s="16"/>
      <c r="P8" s="16"/>
      <c r="Q8" s="16"/>
      <c r="R8" s="16"/>
      <c r="S8" s="16"/>
      <c r="T8" s="16"/>
      <c r="U8" s="16"/>
      <c r="V8" s="16"/>
      <c r="W8" s="16"/>
      <c r="X8" s="16"/>
      <c r="Y8" s="16"/>
      <c r="Z8" s="16"/>
    </row>
    <row r="9" spans="1:26" x14ac:dyDescent="0.55000000000000004">
      <c r="A9" s="3" t="s">
        <v>10</v>
      </c>
      <c r="B9" s="3">
        <v>0.5</v>
      </c>
      <c r="C9" s="3">
        <v>814093</v>
      </c>
      <c r="D9" s="9"/>
      <c r="E9" s="9"/>
      <c r="F9" s="8"/>
      <c r="G9" s="16"/>
      <c r="H9" s="16"/>
      <c r="I9" s="16"/>
      <c r="J9" s="16"/>
      <c r="K9" s="16"/>
      <c r="L9" s="16"/>
      <c r="M9" s="16"/>
      <c r="N9" s="16"/>
      <c r="O9" s="16"/>
      <c r="P9" s="16"/>
      <c r="Q9" s="16"/>
      <c r="R9" s="16"/>
      <c r="S9" s="16"/>
      <c r="T9" s="16"/>
      <c r="U9" s="16"/>
      <c r="V9" s="16"/>
      <c r="W9" s="16"/>
      <c r="X9" s="16"/>
      <c r="Y9" s="16"/>
      <c r="Z9" s="16"/>
    </row>
    <row r="10" spans="1:26" x14ac:dyDescent="0.55000000000000004">
      <c r="A10" s="3" t="s">
        <v>11</v>
      </c>
      <c r="B10" s="3">
        <v>0.7</v>
      </c>
      <c r="C10" s="3">
        <v>970000</v>
      </c>
      <c r="D10" s="9"/>
      <c r="E10" s="9"/>
      <c r="F10" s="8"/>
      <c r="G10" s="16"/>
      <c r="H10" s="16"/>
      <c r="I10" s="16"/>
      <c r="J10" s="16"/>
      <c r="K10" s="16"/>
      <c r="L10" s="16"/>
      <c r="M10" s="16"/>
      <c r="N10" s="16"/>
      <c r="O10" s="16"/>
      <c r="P10" s="16"/>
      <c r="Q10" s="16"/>
      <c r="R10" s="16"/>
      <c r="S10" s="16"/>
      <c r="T10" s="16"/>
      <c r="U10" s="16"/>
      <c r="V10" s="16"/>
      <c r="W10" s="16"/>
      <c r="X10" s="16"/>
      <c r="Y10" s="16"/>
      <c r="Z10" s="16"/>
    </row>
    <row r="11" spans="1:26" x14ac:dyDescent="0.55000000000000004">
      <c r="A11" s="3" t="s">
        <v>4</v>
      </c>
      <c r="B11" s="3">
        <v>0.8</v>
      </c>
      <c r="C11" s="3">
        <v>1000000</v>
      </c>
      <c r="D11" s="9"/>
      <c r="E11" s="9"/>
      <c r="F11" s="8"/>
      <c r="G11" s="16"/>
      <c r="H11" s="16"/>
      <c r="I11" s="16"/>
      <c r="J11" s="16"/>
      <c r="K11" s="16"/>
      <c r="L11" s="16"/>
      <c r="M11" s="16"/>
      <c r="N11" s="16"/>
      <c r="O11" s="16"/>
      <c r="P11" s="16"/>
      <c r="Q11" s="16"/>
      <c r="R11" s="16"/>
      <c r="S11" s="16"/>
      <c r="T11" s="16"/>
      <c r="U11" s="16"/>
      <c r="V11" s="16"/>
      <c r="W11" s="16"/>
      <c r="X11" s="16"/>
      <c r="Y11" s="16"/>
      <c r="Z11" s="16"/>
    </row>
    <row r="12" spans="1:26" x14ac:dyDescent="0.55000000000000004">
      <c r="D12" s="2"/>
      <c r="E12" s="2"/>
      <c r="F12" s="2"/>
      <c r="G12" s="16"/>
      <c r="H12" s="16"/>
      <c r="I12" s="16"/>
      <c r="J12" s="16"/>
      <c r="K12" s="16"/>
      <c r="L12" s="16"/>
      <c r="M12" s="16"/>
      <c r="N12" s="16"/>
      <c r="O12" s="16"/>
      <c r="P12" s="16"/>
      <c r="Q12" s="16"/>
      <c r="R12" s="16"/>
      <c r="S12" s="16"/>
      <c r="T12" s="16"/>
      <c r="U12" s="16"/>
      <c r="V12" s="16"/>
      <c r="W12" s="16"/>
      <c r="X12" s="16"/>
      <c r="Y12" s="16"/>
      <c r="Z12" s="16"/>
    </row>
    <row r="13" spans="1:26" ht="28" customHeight="1" x14ac:dyDescent="0.55000000000000004">
      <c r="G13" s="1"/>
      <c r="H13" s="1"/>
      <c r="I13" s="1"/>
      <c r="J13" s="1"/>
      <c r="K13" s="1"/>
      <c r="L13" s="1"/>
      <c r="M13" s="18" t="s">
        <v>21</v>
      </c>
      <c r="N13" s="18"/>
      <c r="O13" s="18"/>
      <c r="P13" s="18"/>
      <c r="Q13" s="18"/>
      <c r="R13" s="18"/>
      <c r="S13" s="18"/>
      <c r="T13" s="15"/>
      <c r="U13" s="15"/>
      <c r="V13" s="15"/>
      <c r="W13" s="15"/>
      <c r="X13" s="15"/>
      <c r="Y13" s="15"/>
      <c r="Z13" s="15"/>
    </row>
    <row r="14" spans="1:26" ht="28" customHeight="1" x14ac:dyDescent="0.55000000000000004">
      <c r="A14" s="19" t="s">
        <v>32</v>
      </c>
      <c r="B14" s="20"/>
      <c r="C14" s="20"/>
      <c r="D14" s="20"/>
      <c r="E14" s="20"/>
      <c r="F14" s="20"/>
      <c r="G14" s="1"/>
      <c r="H14" s="1"/>
      <c r="I14" s="1"/>
      <c r="J14" s="1"/>
      <c r="K14" s="1"/>
      <c r="L14" s="1"/>
      <c r="M14" s="18"/>
      <c r="N14" s="18"/>
      <c r="O14" s="18"/>
      <c r="P14" s="18"/>
      <c r="Q14" s="18"/>
      <c r="R14" s="18"/>
      <c r="S14" s="18"/>
      <c r="T14" s="15"/>
      <c r="U14" s="15"/>
      <c r="V14" s="15"/>
      <c r="W14" s="15"/>
      <c r="X14" s="15"/>
      <c r="Y14" s="15"/>
      <c r="Z14" s="15"/>
    </row>
    <row r="15" spans="1:26" x14ac:dyDescent="0.55000000000000004">
      <c r="A15" s="8"/>
      <c r="B15" s="8"/>
      <c r="C15" s="8" t="s">
        <v>30</v>
      </c>
      <c r="D15" s="8" t="s">
        <v>28</v>
      </c>
      <c r="E15" s="8" t="s">
        <v>27</v>
      </c>
      <c r="F15" s="8" t="s">
        <v>31</v>
      </c>
      <c r="M15" s="16"/>
      <c r="N15" s="16"/>
      <c r="O15" s="16"/>
      <c r="P15" s="16"/>
      <c r="Q15" s="16"/>
      <c r="R15" s="16"/>
      <c r="S15" s="16"/>
      <c r="T15" s="16"/>
      <c r="U15" s="16"/>
      <c r="V15" s="16"/>
      <c r="W15" s="16"/>
      <c r="X15" s="16"/>
      <c r="Y15" s="16"/>
      <c r="Z15" s="16"/>
    </row>
    <row r="16" spans="1:26" x14ac:dyDescent="0.55000000000000004">
      <c r="A16" s="3" t="s">
        <v>13</v>
      </c>
      <c r="B16" s="8"/>
      <c r="C16" s="3">
        <v>38570</v>
      </c>
      <c r="D16" s="8"/>
      <c r="E16" s="9"/>
      <c r="F16" s="8"/>
      <c r="M16" s="16"/>
      <c r="N16" s="16"/>
      <c r="O16" s="16"/>
      <c r="P16" s="16"/>
      <c r="Q16" s="16"/>
      <c r="R16" s="16"/>
      <c r="S16" s="16"/>
      <c r="T16" s="16"/>
      <c r="U16" s="16"/>
      <c r="V16" s="16"/>
      <c r="W16" s="16"/>
      <c r="X16" s="16"/>
      <c r="Y16" s="16"/>
      <c r="Z16" s="16"/>
    </row>
    <row r="17" spans="1:26" x14ac:dyDescent="0.55000000000000004">
      <c r="A17" s="3" t="s">
        <v>14</v>
      </c>
      <c r="B17" s="8"/>
      <c r="C17" s="3">
        <v>550409</v>
      </c>
      <c r="D17" s="8"/>
      <c r="E17" s="8"/>
      <c r="F17" s="8"/>
      <c r="M17" s="16"/>
      <c r="N17" s="16"/>
      <c r="O17" s="16"/>
      <c r="P17" s="16"/>
      <c r="Q17" s="16"/>
      <c r="R17" s="16"/>
      <c r="S17" s="16"/>
      <c r="T17" s="16"/>
      <c r="U17" s="16"/>
      <c r="V17" s="16"/>
      <c r="W17" s="16"/>
      <c r="X17" s="16"/>
      <c r="Y17" s="16"/>
      <c r="Z17" s="16"/>
    </row>
    <row r="18" spans="1:26" x14ac:dyDescent="0.55000000000000004">
      <c r="A18" s="3" t="s">
        <v>15</v>
      </c>
      <c r="B18" s="8"/>
      <c r="C18" s="3">
        <v>910000</v>
      </c>
      <c r="D18" s="12"/>
      <c r="E18" s="8"/>
      <c r="F18" s="8"/>
      <c r="M18" s="16"/>
      <c r="N18" s="16"/>
      <c r="O18" s="16"/>
      <c r="P18" s="16"/>
      <c r="Q18" s="16"/>
      <c r="R18" s="16"/>
      <c r="S18" s="16"/>
      <c r="T18" s="16"/>
      <c r="U18" s="16"/>
      <c r="V18" s="16"/>
      <c r="W18" s="16"/>
      <c r="X18" s="16"/>
      <c r="Y18" s="16"/>
      <c r="Z18" s="16"/>
    </row>
    <row r="19" spans="1:26" x14ac:dyDescent="0.55000000000000004">
      <c r="M19" s="16"/>
      <c r="N19" s="16"/>
      <c r="O19" s="16"/>
      <c r="P19" s="16"/>
      <c r="Q19" s="16"/>
      <c r="R19" s="16"/>
      <c r="S19" s="16"/>
      <c r="T19" s="16"/>
      <c r="U19" s="16"/>
      <c r="V19" s="16"/>
      <c r="W19" s="16"/>
      <c r="X19" s="16"/>
      <c r="Y19" s="16"/>
      <c r="Z19" s="16"/>
    </row>
    <row r="20" spans="1:26" x14ac:dyDescent="0.55000000000000004">
      <c r="M20" s="16"/>
      <c r="N20" s="16"/>
      <c r="O20" s="16"/>
      <c r="P20" s="16"/>
      <c r="Q20" s="16"/>
      <c r="R20" s="16"/>
      <c r="S20" s="16"/>
      <c r="T20" s="16"/>
      <c r="U20" s="16"/>
      <c r="V20" s="16"/>
      <c r="W20" s="16"/>
      <c r="X20" s="16"/>
      <c r="Y20" s="16"/>
      <c r="Z20" s="16"/>
    </row>
    <row r="21" spans="1:26" x14ac:dyDescent="0.55000000000000004">
      <c r="M21" s="16"/>
      <c r="N21" s="16"/>
      <c r="O21" s="16"/>
      <c r="P21" s="16"/>
      <c r="Q21" s="16"/>
      <c r="R21" s="16"/>
      <c r="S21" s="16"/>
      <c r="T21" s="16"/>
      <c r="U21" s="16"/>
      <c r="V21" s="16"/>
      <c r="W21" s="16"/>
      <c r="X21" s="16"/>
      <c r="Y21" s="16"/>
      <c r="Z21" s="16"/>
    </row>
    <row r="22" spans="1:26" x14ac:dyDescent="0.55000000000000004">
      <c r="M22" s="16"/>
      <c r="N22" s="16"/>
      <c r="O22" s="16"/>
      <c r="P22" s="16"/>
      <c r="Q22" s="16"/>
      <c r="R22" s="16"/>
      <c r="S22" s="16"/>
      <c r="T22" s="16"/>
      <c r="U22" s="16"/>
      <c r="V22" s="16"/>
      <c r="W22" s="16"/>
      <c r="X22" s="16"/>
      <c r="Y22" s="16"/>
      <c r="Z22" s="16"/>
    </row>
    <row r="23" spans="1:26" x14ac:dyDescent="0.55000000000000004">
      <c r="M23" s="16"/>
      <c r="N23" s="16"/>
      <c r="O23" s="16"/>
      <c r="P23" s="16"/>
      <c r="Q23" s="16"/>
      <c r="R23" s="16"/>
      <c r="S23" s="16"/>
      <c r="T23" s="16"/>
      <c r="U23" s="16"/>
      <c r="V23" s="16"/>
      <c r="W23" s="16"/>
      <c r="X23" s="16"/>
      <c r="Y23" s="16"/>
      <c r="Z23" s="16"/>
    </row>
    <row r="24" spans="1:26" x14ac:dyDescent="0.55000000000000004">
      <c r="T24" s="16"/>
      <c r="U24" s="16"/>
      <c r="V24" s="16"/>
      <c r="W24" s="16"/>
      <c r="X24" s="16"/>
      <c r="Y24" s="16"/>
      <c r="Z24" s="16"/>
    </row>
    <row r="25" spans="1:26" x14ac:dyDescent="0.55000000000000004">
      <c r="T25" s="16"/>
      <c r="U25" s="16"/>
      <c r="V25" s="16"/>
      <c r="W25" s="16"/>
      <c r="X25" s="16"/>
      <c r="Y25" s="16"/>
      <c r="Z25" s="16"/>
    </row>
  </sheetData>
  <mergeCells count="12">
    <mergeCell ref="T13:Z14"/>
    <mergeCell ref="M15:S23"/>
    <mergeCell ref="T15:Z25"/>
    <mergeCell ref="D1:F1"/>
    <mergeCell ref="G1:L1"/>
    <mergeCell ref="M1:S1"/>
    <mergeCell ref="G2:L12"/>
    <mergeCell ref="M2:S12"/>
    <mergeCell ref="M13:S14"/>
    <mergeCell ref="T1:Z1"/>
    <mergeCell ref="T2:Z12"/>
    <mergeCell ref="A14:F14"/>
  </mergeCells>
  <phoneticPr fontId="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CE73F0-0FE0-4126-9819-1D02F3107713}">
  <dimension ref="A1:Z25"/>
  <sheetViews>
    <sheetView tabSelected="1" zoomScale="88" zoomScaleNormal="88" workbookViewId="0">
      <selection activeCell="A4" sqref="A4"/>
    </sheetView>
  </sheetViews>
  <sheetFormatPr defaultRowHeight="18" x14ac:dyDescent="0.55000000000000004"/>
  <cols>
    <col min="4" max="4" width="20.4140625" customWidth="1"/>
    <col min="5" max="5" width="19.6640625" customWidth="1"/>
    <col min="6" max="6" width="13" customWidth="1"/>
    <col min="7" max="12" width="7.5" customWidth="1"/>
    <col min="13" max="19" width="6.58203125" customWidth="1"/>
    <col min="24" max="26" width="5.08203125" customWidth="1"/>
  </cols>
  <sheetData>
    <row r="1" spans="1:26" ht="84.5" customHeight="1" x14ac:dyDescent="0.55000000000000004">
      <c r="D1" s="17" t="s">
        <v>23</v>
      </c>
      <c r="E1" s="17"/>
      <c r="F1" s="17"/>
      <c r="G1" s="18" t="s">
        <v>19</v>
      </c>
      <c r="H1" s="18"/>
      <c r="I1" s="18"/>
      <c r="J1" s="18"/>
      <c r="K1" s="18"/>
      <c r="L1" s="18"/>
      <c r="M1" s="18" t="s">
        <v>20</v>
      </c>
      <c r="N1" s="18"/>
      <c r="O1" s="18"/>
      <c r="P1" s="18"/>
      <c r="Q1" s="18"/>
      <c r="R1" s="18"/>
      <c r="S1" s="18"/>
      <c r="T1" s="18" t="s">
        <v>22</v>
      </c>
      <c r="U1" s="18"/>
      <c r="V1" s="18"/>
      <c r="W1" s="18"/>
      <c r="X1" s="18"/>
      <c r="Y1" s="18"/>
      <c r="Z1" s="18"/>
    </row>
    <row r="2" spans="1:26" ht="47.5" customHeight="1" x14ac:dyDescent="0.55000000000000004">
      <c r="A2" s="3" t="s">
        <v>12</v>
      </c>
      <c r="B2" s="3" t="s">
        <v>0</v>
      </c>
      <c r="C2" s="3" t="s">
        <v>2</v>
      </c>
      <c r="D2" s="4" t="s">
        <v>24</v>
      </c>
      <c r="E2" s="5" t="s">
        <v>25</v>
      </c>
      <c r="F2" s="4" t="s">
        <v>17</v>
      </c>
      <c r="G2" s="16"/>
      <c r="H2" s="16"/>
      <c r="I2" s="16"/>
      <c r="J2" s="16"/>
      <c r="K2" s="16"/>
      <c r="L2" s="16"/>
      <c r="M2" s="16"/>
      <c r="N2" s="16"/>
      <c r="O2" s="16"/>
      <c r="P2" s="16"/>
      <c r="Q2" s="16"/>
      <c r="R2" s="16"/>
      <c r="S2" s="16"/>
      <c r="T2" s="16"/>
      <c r="U2" s="16"/>
      <c r="V2" s="16"/>
      <c r="W2" s="16"/>
      <c r="X2" s="16"/>
      <c r="Y2" s="16"/>
      <c r="Z2" s="16"/>
    </row>
    <row r="3" spans="1:26" x14ac:dyDescent="0.55000000000000004">
      <c r="A3" s="3"/>
      <c r="B3" s="3" t="s">
        <v>1</v>
      </c>
      <c r="C3" s="3" t="s">
        <v>3</v>
      </c>
      <c r="D3" s="13" t="s">
        <v>33</v>
      </c>
      <c r="E3" s="14" t="s">
        <v>34</v>
      </c>
      <c r="F3" s="8"/>
      <c r="G3" s="16"/>
      <c r="H3" s="16"/>
      <c r="I3" s="16"/>
      <c r="J3" s="16"/>
      <c r="K3" s="16"/>
      <c r="L3" s="16"/>
      <c r="M3" s="16"/>
      <c r="N3" s="16"/>
      <c r="O3" s="16"/>
      <c r="P3" s="16"/>
      <c r="Q3" s="16"/>
      <c r="R3" s="16"/>
      <c r="S3" s="16"/>
      <c r="T3" s="16"/>
      <c r="U3" s="16"/>
      <c r="V3" s="16"/>
      <c r="W3" s="16"/>
      <c r="X3" s="16"/>
      <c r="Y3" s="16"/>
      <c r="Z3" s="16"/>
    </row>
    <row r="4" spans="1:26" x14ac:dyDescent="0.55000000000000004">
      <c r="A4" s="3" t="s">
        <v>5</v>
      </c>
      <c r="B4" s="3">
        <v>0</v>
      </c>
      <c r="C4" s="3">
        <v>453</v>
      </c>
      <c r="D4" s="9"/>
      <c r="E4" s="11">
        <f>(C4-717)/ 1626553</f>
        <v>-1.623064234611476E-4</v>
      </c>
      <c r="F4" s="8"/>
      <c r="G4" s="16"/>
      <c r="H4" s="16"/>
      <c r="I4" s="16"/>
      <c r="J4" s="16"/>
      <c r="K4" s="16"/>
      <c r="L4" s="16"/>
      <c r="M4" s="16"/>
      <c r="N4" s="16"/>
      <c r="O4" s="16"/>
      <c r="P4" s="16"/>
      <c r="Q4" s="16"/>
      <c r="R4" s="16"/>
      <c r="S4" s="16"/>
      <c r="T4" s="16"/>
      <c r="U4" s="16"/>
      <c r="V4" s="16"/>
      <c r="W4" s="16"/>
      <c r="X4" s="16"/>
      <c r="Y4" s="16"/>
      <c r="Z4" s="16"/>
    </row>
    <row r="5" spans="1:26" x14ac:dyDescent="0.55000000000000004">
      <c r="A5" s="3" t="s">
        <v>6</v>
      </c>
      <c r="B5" s="3">
        <v>2E-3</v>
      </c>
      <c r="C5" s="3">
        <v>3600</v>
      </c>
      <c r="D5" s="9"/>
      <c r="E5" s="22">
        <f t="shared" ref="E5:E7" si="0">(C5-717)/ 1626553</f>
        <v>1.7724599198427596E-3</v>
      </c>
      <c r="F5" s="8" t="s">
        <v>18</v>
      </c>
      <c r="G5" s="16"/>
      <c r="H5" s="16"/>
      <c r="I5" s="16"/>
      <c r="J5" s="16"/>
      <c r="K5" s="16"/>
      <c r="L5" s="16"/>
      <c r="M5" s="16"/>
      <c r="N5" s="16"/>
      <c r="O5" s="16"/>
      <c r="P5" s="16"/>
      <c r="Q5" s="16"/>
      <c r="R5" s="16"/>
      <c r="S5" s="16"/>
      <c r="T5" s="16"/>
      <c r="U5" s="16"/>
      <c r="V5" s="16"/>
      <c r="W5" s="16"/>
      <c r="X5" s="16"/>
      <c r="Y5" s="16"/>
      <c r="Z5" s="16"/>
    </row>
    <row r="6" spans="1:26" x14ac:dyDescent="0.55000000000000004">
      <c r="A6" s="3" t="s">
        <v>7</v>
      </c>
      <c r="B6" s="3">
        <v>0.02</v>
      </c>
      <c r="C6" s="3">
        <v>34031</v>
      </c>
      <c r="D6" s="9"/>
      <c r="E6" s="21">
        <f t="shared" si="0"/>
        <v>2.0481349209032846E-2</v>
      </c>
      <c r="F6" s="8"/>
      <c r="G6" s="16"/>
      <c r="H6" s="16"/>
      <c r="I6" s="16"/>
      <c r="J6" s="16"/>
      <c r="K6" s="16"/>
      <c r="L6" s="16"/>
      <c r="M6" s="16"/>
      <c r="N6" s="16"/>
      <c r="O6" s="16"/>
      <c r="P6" s="16"/>
      <c r="Q6" s="16"/>
      <c r="R6" s="16"/>
      <c r="S6" s="16"/>
      <c r="T6" s="16"/>
      <c r="U6" s="16"/>
      <c r="V6" s="16"/>
      <c r="W6" s="16"/>
      <c r="X6" s="16"/>
      <c r="Y6" s="16"/>
      <c r="Z6" s="16"/>
    </row>
    <row r="7" spans="1:26" x14ac:dyDescent="0.55000000000000004">
      <c r="A7" s="3" t="s">
        <v>8</v>
      </c>
      <c r="B7" s="3">
        <v>0.1</v>
      </c>
      <c r="C7" s="3">
        <v>163223</v>
      </c>
      <c r="D7" s="21">
        <f>(C7-1236)/ 1628215</f>
        <v>9.94874755483766E-2</v>
      </c>
      <c r="E7" s="21">
        <f t="shared" si="0"/>
        <v>9.9908210799156252E-2</v>
      </c>
      <c r="F7" s="8"/>
      <c r="G7" s="16"/>
      <c r="H7" s="16"/>
      <c r="I7" s="16"/>
      <c r="J7" s="16"/>
      <c r="K7" s="16"/>
      <c r="L7" s="16"/>
      <c r="M7" s="16"/>
      <c r="N7" s="16"/>
      <c r="O7" s="16"/>
      <c r="P7" s="16"/>
      <c r="Q7" s="16"/>
      <c r="R7" s="16"/>
      <c r="S7" s="16"/>
      <c r="T7" s="16"/>
      <c r="U7" s="16"/>
      <c r="V7" s="16"/>
      <c r="W7" s="16"/>
      <c r="X7" s="16"/>
      <c r="Y7" s="16"/>
      <c r="Z7" s="16"/>
    </row>
    <row r="8" spans="1:26" x14ac:dyDescent="0.55000000000000004">
      <c r="A8" s="3" t="s">
        <v>9</v>
      </c>
      <c r="B8" s="3">
        <v>0.2</v>
      </c>
      <c r="C8" s="3">
        <v>330409</v>
      </c>
      <c r="D8" s="21">
        <f t="shared" ref="D8:D9" si="1">(C8-1236)/ 1628215</f>
        <v>0.20216801835138479</v>
      </c>
      <c r="E8" s="9"/>
      <c r="F8" s="8"/>
      <c r="G8" s="16"/>
      <c r="H8" s="16"/>
      <c r="I8" s="16"/>
      <c r="J8" s="16"/>
      <c r="K8" s="16"/>
      <c r="L8" s="16"/>
      <c r="M8" s="16"/>
      <c r="N8" s="16"/>
      <c r="O8" s="16"/>
      <c r="P8" s="16"/>
      <c r="Q8" s="16"/>
      <c r="R8" s="16"/>
      <c r="S8" s="16"/>
      <c r="T8" s="16"/>
      <c r="U8" s="16"/>
      <c r="V8" s="16"/>
      <c r="W8" s="16"/>
      <c r="X8" s="16"/>
      <c r="Y8" s="16"/>
      <c r="Z8" s="16"/>
    </row>
    <row r="9" spans="1:26" x14ac:dyDescent="0.55000000000000004">
      <c r="A9" s="3" t="s">
        <v>10</v>
      </c>
      <c r="B9" s="3">
        <v>0.5</v>
      </c>
      <c r="C9" s="3">
        <v>814093</v>
      </c>
      <c r="D9" s="21">
        <f t="shared" si="1"/>
        <v>0.49923198103444572</v>
      </c>
      <c r="E9" s="9"/>
      <c r="F9" s="8"/>
      <c r="G9" s="16"/>
      <c r="H9" s="16"/>
      <c r="I9" s="16"/>
      <c r="J9" s="16"/>
      <c r="K9" s="16"/>
      <c r="L9" s="16"/>
      <c r="M9" s="16"/>
      <c r="N9" s="16"/>
      <c r="O9" s="16"/>
      <c r="P9" s="16"/>
      <c r="Q9" s="16"/>
      <c r="R9" s="16"/>
      <c r="S9" s="16"/>
      <c r="T9" s="16"/>
      <c r="U9" s="16"/>
      <c r="V9" s="16"/>
      <c r="W9" s="16"/>
      <c r="X9" s="16"/>
      <c r="Y9" s="16"/>
      <c r="Z9" s="16"/>
    </row>
    <row r="10" spans="1:26" x14ac:dyDescent="0.55000000000000004">
      <c r="A10" s="3" t="s">
        <v>11</v>
      </c>
      <c r="B10" s="3">
        <v>0.7</v>
      </c>
      <c r="C10" s="3">
        <v>970000</v>
      </c>
      <c r="D10" s="9"/>
      <c r="E10" s="9"/>
      <c r="F10" s="8"/>
      <c r="G10" s="16"/>
      <c r="H10" s="16"/>
      <c r="I10" s="16"/>
      <c r="J10" s="16"/>
      <c r="K10" s="16"/>
      <c r="L10" s="16"/>
      <c r="M10" s="16"/>
      <c r="N10" s="16"/>
      <c r="O10" s="16"/>
      <c r="P10" s="16"/>
      <c r="Q10" s="16"/>
      <c r="R10" s="16"/>
      <c r="S10" s="16"/>
      <c r="T10" s="16"/>
      <c r="U10" s="16"/>
      <c r="V10" s="16"/>
      <c r="W10" s="16"/>
      <c r="X10" s="16"/>
      <c r="Y10" s="16"/>
      <c r="Z10" s="16"/>
    </row>
    <row r="11" spans="1:26" x14ac:dyDescent="0.55000000000000004">
      <c r="A11" s="3" t="s">
        <v>4</v>
      </c>
      <c r="B11" s="3">
        <v>0.8</v>
      </c>
      <c r="C11" s="3">
        <v>1000000</v>
      </c>
      <c r="D11" s="9"/>
      <c r="E11" s="9"/>
      <c r="F11" s="8"/>
      <c r="G11" s="16"/>
      <c r="H11" s="16"/>
      <c r="I11" s="16"/>
      <c r="J11" s="16"/>
      <c r="K11" s="16"/>
      <c r="L11" s="16"/>
      <c r="M11" s="16"/>
      <c r="N11" s="16"/>
      <c r="O11" s="16"/>
      <c r="P11" s="16"/>
      <c r="Q11" s="16"/>
      <c r="R11" s="16"/>
      <c r="S11" s="16"/>
      <c r="T11" s="16"/>
      <c r="U11" s="16"/>
      <c r="V11" s="16"/>
      <c r="W11" s="16"/>
      <c r="X11" s="16"/>
      <c r="Y11" s="16"/>
      <c r="Z11" s="16"/>
    </row>
    <row r="12" spans="1:26" x14ac:dyDescent="0.55000000000000004">
      <c r="D12" s="2"/>
      <c r="E12" s="2"/>
      <c r="F12" s="2"/>
      <c r="G12" s="16"/>
      <c r="H12" s="16"/>
      <c r="I12" s="16"/>
      <c r="J12" s="16"/>
      <c r="K12" s="16"/>
      <c r="L12" s="16"/>
      <c r="M12" s="16"/>
      <c r="N12" s="16"/>
      <c r="O12" s="16"/>
      <c r="P12" s="16"/>
      <c r="Q12" s="16"/>
      <c r="R12" s="16"/>
      <c r="S12" s="16"/>
      <c r="T12" s="16"/>
      <c r="U12" s="16"/>
      <c r="V12" s="16"/>
      <c r="W12" s="16"/>
      <c r="X12" s="16"/>
      <c r="Y12" s="16"/>
      <c r="Z12" s="16"/>
    </row>
    <row r="13" spans="1:26" ht="28" customHeight="1" x14ac:dyDescent="0.55000000000000004">
      <c r="G13" s="1"/>
      <c r="H13" s="1"/>
      <c r="I13" s="1"/>
      <c r="J13" s="1"/>
      <c r="K13" s="1"/>
      <c r="L13" s="1"/>
      <c r="M13" s="18" t="s">
        <v>21</v>
      </c>
      <c r="N13" s="18"/>
      <c r="O13" s="18"/>
      <c r="P13" s="18"/>
      <c r="Q13" s="18"/>
      <c r="R13" s="18"/>
      <c r="S13" s="18"/>
      <c r="T13" s="15"/>
      <c r="U13" s="15"/>
      <c r="V13" s="15"/>
      <c r="W13" s="15"/>
      <c r="X13" s="15"/>
      <c r="Y13" s="15"/>
      <c r="Z13" s="15"/>
    </row>
    <row r="14" spans="1:26" ht="28" customHeight="1" x14ac:dyDescent="0.55000000000000004">
      <c r="A14" s="19" t="s">
        <v>32</v>
      </c>
      <c r="B14" s="20"/>
      <c r="C14" s="20"/>
      <c r="D14" s="20"/>
      <c r="E14" s="20"/>
      <c r="F14" s="20"/>
      <c r="G14" s="1"/>
      <c r="H14" s="1"/>
      <c r="I14" s="1"/>
      <c r="J14" s="1"/>
      <c r="K14" s="1"/>
      <c r="L14" s="1"/>
      <c r="M14" s="18"/>
      <c r="N14" s="18"/>
      <c r="O14" s="18"/>
      <c r="P14" s="18"/>
      <c r="Q14" s="18"/>
      <c r="R14" s="18"/>
      <c r="S14" s="18"/>
      <c r="T14" s="15"/>
      <c r="U14" s="15"/>
      <c r="V14" s="15"/>
      <c r="W14" s="15"/>
      <c r="X14" s="15"/>
      <c r="Y14" s="15"/>
      <c r="Z14" s="15"/>
    </row>
    <row r="15" spans="1:26" x14ac:dyDescent="0.55000000000000004">
      <c r="A15" s="8"/>
      <c r="B15" s="8"/>
      <c r="C15" s="8" t="s">
        <v>30</v>
      </c>
      <c r="D15" s="8" t="s">
        <v>28</v>
      </c>
      <c r="E15" s="8" t="s">
        <v>27</v>
      </c>
      <c r="F15" s="8" t="s">
        <v>31</v>
      </c>
      <c r="M15" s="16"/>
      <c r="N15" s="16"/>
      <c r="O15" s="16"/>
      <c r="P15" s="16"/>
      <c r="Q15" s="16"/>
      <c r="R15" s="16"/>
      <c r="S15" s="16"/>
      <c r="T15" s="16"/>
      <c r="U15" s="16"/>
      <c r="V15" s="16"/>
      <c r="W15" s="16"/>
      <c r="X15" s="16"/>
      <c r="Y15" s="16"/>
      <c r="Z15" s="16"/>
    </row>
    <row r="16" spans="1:26" x14ac:dyDescent="0.55000000000000004">
      <c r="A16" s="3" t="s">
        <v>13</v>
      </c>
      <c r="B16" s="8"/>
      <c r="C16" s="3">
        <v>38570</v>
      </c>
      <c r="D16" s="8"/>
      <c r="E16" s="9">
        <f t="shared" ref="E16" si="2">(C16-717)/ 1626553</f>
        <v>2.3271913057859167E-2</v>
      </c>
      <c r="F16" s="8"/>
      <c r="M16" s="16"/>
      <c r="N16" s="16"/>
      <c r="O16" s="16"/>
      <c r="P16" s="16"/>
      <c r="Q16" s="16"/>
      <c r="R16" s="16"/>
      <c r="S16" s="16"/>
      <c r="T16" s="16"/>
      <c r="U16" s="16"/>
      <c r="V16" s="16"/>
      <c r="W16" s="16"/>
      <c r="X16" s="16"/>
      <c r="Y16" s="16"/>
      <c r="Z16" s="16"/>
    </row>
    <row r="17" spans="1:26" x14ac:dyDescent="0.55000000000000004">
      <c r="A17" s="3" t="s">
        <v>14</v>
      </c>
      <c r="B17" s="8"/>
      <c r="C17" s="3">
        <v>550409</v>
      </c>
      <c r="D17" s="8">
        <f t="shared" ref="D17" si="3">(C17-3321 )/1622670</f>
        <v>0.33715296394214472</v>
      </c>
      <c r="E17" s="8"/>
      <c r="F17" s="8"/>
      <c r="M17" s="16"/>
      <c r="N17" s="16"/>
      <c r="O17" s="16"/>
      <c r="P17" s="16"/>
      <c r="Q17" s="16"/>
      <c r="R17" s="16"/>
      <c r="S17" s="16"/>
      <c r="T17" s="16"/>
      <c r="U17" s="16"/>
      <c r="V17" s="16"/>
      <c r="W17" s="16"/>
      <c r="X17" s="16"/>
      <c r="Y17" s="16"/>
      <c r="Z17" s="16"/>
    </row>
    <row r="18" spans="1:26" x14ac:dyDescent="0.55000000000000004">
      <c r="A18" s="3" t="s">
        <v>15</v>
      </c>
      <c r="B18" s="8"/>
      <c r="C18" s="3">
        <v>910000</v>
      </c>
      <c r="D18" s="12" t="s">
        <v>16</v>
      </c>
      <c r="E18" s="8"/>
      <c r="F18" s="8" t="s">
        <v>29</v>
      </c>
      <c r="M18" s="16"/>
      <c r="N18" s="16"/>
      <c r="O18" s="16"/>
      <c r="P18" s="16"/>
      <c r="Q18" s="16"/>
      <c r="R18" s="16"/>
      <c r="S18" s="16"/>
      <c r="T18" s="16"/>
      <c r="U18" s="16"/>
      <c r="V18" s="16"/>
      <c r="W18" s="16"/>
      <c r="X18" s="16"/>
      <c r="Y18" s="16"/>
      <c r="Z18" s="16"/>
    </row>
    <row r="19" spans="1:26" x14ac:dyDescent="0.55000000000000004">
      <c r="M19" s="16"/>
      <c r="N19" s="16"/>
      <c r="O19" s="16"/>
      <c r="P19" s="16"/>
      <c r="Q19" s="16"/>
      <c r="R19" s="16"/>
      <c r="S19" s="16"/>
      <c r="T19" s="16"/>
      <c r="U19" s="16"/>
      <c r="V19" s="16"/>
      <c r="W19" s="16"/>
      <c r="X19" s="16"/>
      <c r="Y19" s="16"/>
      <c r="Z19" s="16"/>
    </row>
    <row r="20" spans="1:26" x14ac:dyDescent="0.55000000000000004">
      <c r="M20" s="16"/>
      <c r="N20" s="16"/>
      <c r="O20" s="16"/>
      <c r="P20" s="16"/>
      <c r="Q20" s="16"/>
      <c r="R20" s="16"/>
      <c r="S20" s="16"/>
      <c r="T20" s="16"/>
      <c r="U20" s="16"/>
      <c r="V20" s="16"/>
      <c r="W20" s="16"/>
      <c r="X20" s="16"/>
      <c r="Y20" s="16"/>
      <c r="Z20" s="16"/>
    </row>
    <row r="21" spans="1:26" x14ac:dyDescent="0.55000000000000004">
      <c r="M21" s="16"/>
      <c r="N21" s="16"/>
      <c r="O21" s="16"/>
      <c r="P21" s="16"/>
      <c r="Q21" s="16"/>
      <c r="R21" s="16"/>
      <c r="S21" s="16"/>
      <c r="T21" s="16"/>
      <c r="U21" s="16"/>
      <c r="V21" s="16"/>
      <c r="W21" s="16"/>
      <c r="X21" s="16"/>
      <c r="Y21" s="16"/>
      <c r="Z21" s="16"/>
    </row>
    <row r="22" spans="1:26" x14ac:dyDescent="0.55000000000000004">
      <c r="M22" s="16"/>
      <c r="N22" s="16"/>
      <c r="O22" s="16"/>
      <c r="P22" s="16"/>
      <c r="Q22" s="16"/>
      <c r="R22" s="16"/>
      <c r="S22" s="16"/>
      <c r="T22" s="16"/>
      <c r="U22" s="16"/>
      <c r="V22" s="16"/>
      <c r="W22" s="16"/>
      <c r="X22" s="16"/>
      <c r="Y22" s="16"/>
      <c r="Z22" s="16"/>
    </row>
    <row r="23" spans="1:26" x14ac:dyDescent="0.55000000000000004">
      <c r="M23" s="16"/>
      <c r="N23" s="16"/>
      <c r="O23" s="16"/>
      <c r="P23" s="16"/>
      <c r="Q23" s="16"/>
      <c r="R23" s="16"/>
      <c r="S23" s="16"/>
      <c r="T23" s="16"/>
      <c r="U23" s="16"/>
      <c r="V23" s="16"/>
      <c r="W23" s="16"/>
      <c r="X23" s="16"/>
      <c r="Y23" s="16"/>
      <c r="Z23" s="16"/>
    </row>
    <row r="24" spans="1:26" x14ac:dyDescent="0.55000000000000004">
      <c r="T24" s="16"/>
      <c r="U24" s="16"/>
      <c r="V24" s="16"/>
      <c r="W24" s="16"/>
      <c r="X24" s="16"/>
      <c r="Y24" s="16"/>
      <c r="Z24" s="16"/>
    </row>
    <row r="25" spans="1:26" x14ac:dyDescent="0.55000000000000004">
      <c r="T25" s="16"/>
      <c r="U25" s="16"/>
      <c r="V25" s="16"/>
      <c r="W25" s="16"/>
      <c r="X25" s="16"/>
      <c r="Y25" s="16"/>
      <c r="Z25" s="16"/>
    </row>
  </sheetData>
  <mergeCells count="12">
    <mergeCell ref="D1:F1"/>
    <mergeCell ref="M15:S23"/>
    <mergeCell ref="M13:S14"/>
    <mergeCell ref="T15:Z25"/>
    <mergeCell ref="T13:Z14"/>
    <mergeCell ref="G1:L1"/>
    <mergeCell ref="M1:S1"/>
    <mergeCell ref="T1:Z1"/>
    <mergeCell ref="G2:L12"/>
    <mergeCell ref="M2:S12"/>
    <mergeCell ref="T2:Z12"/>
    <mergeCell ref="A14:F14"/>
  </mergeCells>
  <phoneticPr fontId="1"/>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回帰曲線を作図・回帰式を得よう。</vt:lpstr>
      <vt:lpstr>作図つき回答例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大木淳之</dc:creator>
  <cp:lastModifiedBy>大木　淳之</cp:lastModifiedBy>
  <dcterms:created xsi:type="dcterms:W3CDTF">2022-11-19T01:53:57Z</dcterms:created>
  <dcterms:modified xsi:type="dcterms:W3CDTF">2025-11-01T21:21:17Z</dcterms:modified>
</cp:coreProperties>
</file>